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5F604CD-C0EF-47E5-BA81-77DE337D9263}" xr6:coauthVersionLast="45" xr6:coauthVersionMax="45" xr10:uidLastSave="{00000000-0000-0000-0000-000000000000}"/>
  <bookViews>
    <workbookView xWindow="-120" yWindow="-120" windowWidth="24240" windowHeight="13140" tabRatio="500" xr2:uid="{00000000-000D-0000-FFFF-FFFF00000000}"/>
  </bookViews>
  <sheets>
    <sheet name="Платежный календарь на ИЮНЬ 20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C43" i="1" l="1"/>
  <c r="C42" i="1"/>
  <c r="C41" i="1"/>
  <c r="C40" i="1"/>
  <c r="C39" i="1"/>
  <c r="C38" i="1"/>
  <c r="C37" i="1"/>
  <c r="C36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C34" i="1"/>
  <c r="C33" i="1"/>
  <c r="C32" i="1"/>
  <c r="C31" i="1"/>
  <c r="C30" i="1"/>
  <c r="C29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C28" i="1" s="1"/>
  <c r="D28" i="1"/>
  <c r="R27" i="1"/>
  <c r="R44" i="1" s="1"/>
  <c r="Q27" i="1"/>
  <c r="Q44" i="1" s="1"/>
  <c r="P27" i="1"/>
  <c r="P44" i="1" s="1"/>
  <c r="O27" i="1"/>
  <c r="O44" i="1" s="1"/>
  <c r="N27" i="1"/>
  <c r="N44" i="1" s="1"/>
  <c r="M27" i="1"/>
  <c r="M44" i="1" s="1"/>
  <c r="L27" i="1"/>
  <c r="L44" i="1" s="1"/>
  <c r="K27" i="1"/>
  <c r="K44" i="1" s="1"/>
  <c r="J27" i="1"/>
  <c r="J44" i="1" s="1"/>
  <c r="I27" i="1"/>
  <c r="I44" i="1" s="1"/>
  <c r="H27" i="1"/>
  <c r="H44" i="1" s="1"/>
  <c r="G27" i="1"/>
  <c r="G44" i="1" s="1"/>
  <c r="F27" i="1"/>
  <c r="F44" i="1" s="1"/>
  <c r="E27" i="1"/>
  <c r="E44" i="1" s="1"/>
  <c r="D27" i="1"/>
  <c r="D44" i="1" s="1"/>
  <c r="C20" i="1"/>
  <c r="C19" i="1"/>
  <c r="C18" i="1"/>
  <c r="C17" i="1"/>
  <c r="C16" i="1"/>
  <c r="C15" i="1"/>
  <c r="C14" i="1"/>
  <c r="C13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 s="1"/>
  <c r="C11" i="1"/>
  <c r="C10" i="1"/>
  <c r="C9" i="1"/>
  <c r="C8" i="1"/>
  <c r="C7" i="1"/>
  <c r="C6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 s="1"/>
  <c r="R4" i="1"/>
  <c r="R21" i="1" s="1"/>
  <c r="Q4" i="1"/>
  <c r="Q21" i="1" s="1"/>
  <c r="P4" i="1"/>
  <c r="P21" i="1" s="1"/>
  <c r="O4" i="1"/>
  <c r="O21" i="1" s="1"/>
  <c r="N4" i="1"/>
  <c r="N21" i="1" s="1"/>
  <c r="M4" i="1"/>
  <c r="M21" i="1" s="1"/>
  <c r="L4" i="1"/>
  <c r="L21" i="1" s="1"/>
  <c r="K4" i="1"/>
  <c r="K21" i="1" s="1"/>
  <c r="J4" i="1"/>
  <c r="J21" i="1" s="1"/>
  <c r="I4" i="1"/>
  <c r="I21" i="1" s="1"/>
  <c r="H4" i="1"/>
  <c r="H21" i="1" s="1"/>
  <c r="G4" i="1"/>
  <c r="G21" i="1" s="1"/>
  <c r="F4" i="1"/>
  <c r="F21" i="1" s="1"/>
  <c r="E4" i="1"/>
  <c r="E21" i="1" s="1"/>
  <c r="D4" i="1"/>
  <c r="D21" i="1" s="1"/>
  <c r="C27" i="1" l="1"/>
  <c r="C4" i="1"/>
  <c r="D22" i="1"/>
  <c r="E3" i="1" s="1"/>
  <c r="E22" i="1" s="1"/>
  <c r="F3" i="1" s="1"/>
  <c r="F22" i="1" s="1"/>
  <c r="G3" i="1" s="1"/>
  <c r="G22" i="1" s="1"/>
  <c r="H3" i="1" s="1"/>
  <c r="H22" i="1" s="1"/>
  <c r="I3" i="1" s="1"/>
  <c r="I22" i="1" s="1"/>
  <c r="J3" i="1" s="1"/>
  <c r="J22" i="1" s="1"/>
  <c r="K3" i="1" s="1"/>
  <c r="K22" i="1" s="1"/>
  <c r="L3" i="1" s="1"/>
  <c r="L22" i="1" s="1"/>
  <c r="M3" i="1" s="1"/>
  <c r="M22" i="1" s="1"/>
  <c r="N3" i="1" s="1"/>
  <c r="N22" i="1" s="1"/>
  <c r="O3" i="1" s="1"/>
  <c r="O22" i="1" s="1"/>
  <c r="P3" i="1" s="1"/>
  <c r="P22" i="1" s="1"/>
  <c r="Q3" i="1" s="1"/>
  <c r="Q22" i="1" s="1"/>
  <c r="R3" i="1" s="1"/>
  <c r="R22" i="1" s="1"/>
  <c r="D26" i="1" s="1"/>
  <c r="D45" i="1" s="1"/>
  <c r="E26" i="1" s="1"/>
  <c r="E45" i="1" s="1"/>
  <c r="F26" i="1" s="1"/>
  <c r="F45" i="1" s="1"/>
  <c r="G26" i="1" s="1"/>
  <c r="G45" i="1" s="1"/>
  <c r="H26" i="1" s="1"/>
  <c r="H45" i="1" s="1"/>
  <c r="I26" i="1" s="1"/>
  <c r="I45" i="1" s="1"/>
  <c r="J26" i="1" s="1"/>
  <c r="J45" i="1" s="1"/>
  <c r="K26" i="1" s="1"/>
  <c r="K45" i="1" s="1"/>
  <c r="L26" i="1" s="1"/>
  <c r="L45" i="1" s="1"/>
  <c r="M26" i="1" s="1"/>
  <c r="M45" i="1" s="1"/>
  <c r="N26" i="1" s="1"/>
  <c r="N45" i="1" s="1"/>
  <c r="O26" i="1" s="1"/>
  <c r="O45" i="1" s="1"/>
  <c r="P26" i="1" s="1"/>
  <c r="P45" i="1" s="1"/>
  <c r="Q26" i="1" s="1"/>
  <c r="Q45" i="1" s="1"/>
  <c r="R26" i="1" s="1"/>
  <c r="R45" i="1" s="1"/>
</calcChain>
</file>

<file path=xl/sharedStrings.xml><?xml version="1.0" encoding="utf-8"?>
<sst xmlns="http://schemas.openxmlformats.org/spreadsheetml/2006/main" count="46" uniqueCount="25">
  <si>
    <t>В тысячах рублей</t>
  </si>
  <si>
    <t>ИЮНЬ</t>
  </si>
  <si>
    <t>Число</t>
  </si>
  <si>
    <t>САЛЬДО на начало дня</t>
  </si>
  <si>
    <t>Итого</t>
  </si>
  <si>
    <t>ПОСТУПЛЕНИЯ</t>
  </si>
  <si>
    <t>Реализация услуг покупателям:</t>
  </si>
  <si>
    <t>ООО «Слива»</t>
  </si>
  <si>
    <t>ООО «Малинка»</t>
  </si>
  <si>
    <t>ИП Березкин А.А.</t>
  </si>
  <si>
    <t>ООО «Дубок»</t>
  </si>
  <si>
    <t>прочие</t>
  </si>
  <si>
    <t>Поступления от иных источников</t>
  </si>
  <si>
    <t>ПЛАТЕЖИ</t>
  </si>
  <si>
    <t>Аренда</t>
  </si>
  <si>
    <t>Материалы</t>
  </si>
  <si>
    <t>ФОТ</t>
  </si>
  <si>
    <t xml:space="preserve">Общехозяйственные </t>
  </si>
  <si>
    <t>Банк</t>
  </si>
  <si>
    <t>Плата по кредиту</t>
  </si>
  <si>
    <t>Реклама</t>
  </si>
  <si>
    <t>Налоги / взносы</t>
  </si>
  <si>
    <t>ОБОРОТ за день</t>
  </si>
  <si>
    <t>САЛЬДО на конец дня</t>
  </si>
  <si>
    <t>Общехозяйственные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</si>
</sst>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₽&quot;_-;\-* #,##0.00&quot; ₽&quot;_-;_-* \-??&quot; ₽&quot;_-;_-@_-"/>
  </numFmts>
  <fonts count="6" x14ac:knownFonts="1">
    <font>
      <sz val="10"/>
      <name val="Arial"/>
      <family val="2"/>
    </font>
    <font>
      <sz val="12"/>
      <name val="Arial"/>
      <family val="2"/>
      <charset val="1"/>
    </font>
    <font>
      <i/>
      <sz val="12"/>
      <name val="Arial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4EA6B"/>
        <bgColor rgb="FFC6EFCE"/>
      </patternFill>
    </fill>
    <fill>
      <patternFill patternType="solid">
        <fgColor rgb="FFF6F9D4"/>
        <bgColor rgb="FFFFFFFF"/>
      </patternFill>
    </fill>
    <fill>
      <patternFill patternType="solid">
        <fgColor rgb="FFFFD8CE"/>
        <bgColor rgb="FFFFC7CE"/>
      </patternFill>
    </fill>
    <fill>
      <patternFill patternType="solid">
        <fgColor rgb="FFB4C7DC"/>
        <bgColor rgb="FF99CC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5" fillId="0" borderId="0" applyFont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3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 applyProtection="1">
      <alignment horizontal="center"/>
      <protection locked="0"/>
    </xf>
    <xf numFmtId="1" fontId="4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 indent="1"/>
    </xf>
    <xf numFmtId="0" fontId="4" fillId="0" borderId="1" xfId="0" applyFont="1" applyBorder="1" applyAlignment="1" applyProtection="1">
      <alignment horizontal="center"/>
      <protection locked="0"/>
    </xf>
    <xf numFmtId="1" fontId="4" fillId="0" borderId="1" xfId="1" applyNumberFormat="1" applyFont="1" applyBorder="1" applyAlignment="1" applyProtection="1">
      <alignment horizontal="center"/>
    </xf>
    <xf numFmtId="0" fontId="4" fillId="0" borderId="1" xfId="0" applyFont="1" applyBorder="1" applyAlignment="1">
      <alignment horizontal="left" indent="4"/>
    </xf>
    <xf numFmtId="1" fontId="4" fillId="0" borderId="1" xfId="1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>
      <alignment horizontal="left"/>
    </xf>
    <xf numFmtId="0" fontId="4" fillId="4" borderId="1" xfId="0" applyFont="1" applyFill="1" applyBorder="1" applyAlignment="1" applyProtection="1">
      <alignment horizontal="center"/>
      <protection locked="0"/>
    </xf>
    <xf numFmtId="1" fontId="4" fillId="4" borderId="1" xfId="0" applyNumberFormat="1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left"/>
    </xf>
    <xf numFmtId="164" fontId="4" fillId="5" borderId="1" xfId="0" applyNumberFormat="1" applyFont="1" applyFill="1" applyBorder="1" applyAlignment="1" applyProtection="1">
      <alignment horizontal="center"/>
      <protection locked="0"/>
    </xf>
    <xf numFmtId="1" fontId="4" fillId="5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/>
  </cellXfs>
  <cellStyles count="2">
    <cellStyle name="Денежный" xfId="1" builtinId="4"/>
    <cellStyle name="Обычный" xfId="0" builtinId="0"/>
  </cellStyles>
  <dxfs count="4">
    <dxf>
      <font>
        <b/>
        <i val="0"/>
        <sz val="12"/>
        <color rgb="FF000000"/>
      </font>
    </dxf>
    <dxf>
      <font>
        <b/>
        <color rgb="FFFFFFFF"/>
      </font>
      <fill>
        <patternFill>
          <bgColor rgb="FFCC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B4C7DC"/>
      <rgbColor rgb="FF808080"/>
      <rgbColor rgb="FF9999FF"/>
      <rgbColor rgb="FF993366"/>
      <rgbColor rgb="FFF6F9D4"/>
      <rgbColor rgb="FFCCFFFF"/>
      <rgbColor rgb="FF660066"/>
      <rgbColor rgb="FFFF8080"/>
      <rgbColor rgb="FF0066CC"/>
      <rgbColor rgb="FFFFD8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D4EA6B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50"/>
  <sheetViews>
    <sheetView tabSelected="1" zoomScale="120" zoomScaleNormal="120" workbookViewId="0">
      <selection activeCell="B4" sqref="B4"/>
    </sheetView>
  </sheetViews>
  <sheetFormatPr defaultColWidth="11.5703125" defaultRowHeight="15" x14ac:dyDescent="0.2"/>
  <cols>
    <col min="1" max="1" width="6.85546875" style="2" customWidth="1"/>
    <col min="2" max="2" width="37.28515625" style="3" customWidth="1"/>
    <col min="3" max="1024" width="11.5703125" style="3"/>
  </cols>
  <sheetData>
    <row r="1" spans="1:18" s="7" customFormat="1" x14ac:dyDescent="0.2">
      <c r="A1" s="4">
        <v>1</v>
      </c>
      <c r="B1" s="5" t="s">
        <v>0</v>
      </c>
      <c r="C1" s="1" t="s">
        <v>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7" customFormat="1" x14ac:dyDescent="0.2">
      <c r="A2" s="4">
        <v>2</v>
      </c>
      <c r="B2" s="8" t="s">
        <v>2</v>
      </c>
      <c r="C2"/>
      <c r="D2" s="6">
        <v>1</v>
      </c>
      <c r="E2" s="6">
        <v>2</v>
      </c>
      <c r="F2" s="6">
        <v>3</v>
      </c>
      <c r="G2" s="6">
        <v>4</v>
      </c>
      <c r="H2" s="6">
        <v>5</v>
      </c>
      <c r="I2" s="6">
        <v>6</v>
      </c>
      <c r="J2" s="6">
        <v>7</v>
      </c>
      <c r="K2" s="6">
        <v>8</v>
      </c>
      <c r="L2" s="6">
        <v>9</v>
      </c>
      <c r="M2" s="6">
        <v>10</v>
      </c>
      <c r="N2" s="6">
        <v>11</v>
      </c>
      <c r="O2" s="6">
        <v>12</v>
      </c>
      <c r="P2" s="6">
        <v>13</v>
      </c>
      <c r="Q2" s="6">
        <v>14</v>
      </c>
      <c r="R2" s="6">
        <v>15</v>
      </c>
    </row>
    <row r="3" spans="1:18" s="7" customFormat="1" ht="15.75" x14ac:dyDescent="0.25">
      <c r="A3" s="4">
        <v>3</v>
      </c>
      <c r="B3" s="9" t="s">
        <v>3</v>
      </c>
      <c r="C3" s="10" t="s">
        <v>4</v>
      </c>
      <c r="D3" s="11">
        <v>30</v>
      </c>
      <c r="E3" s="12">
        <f t="shared" ref="E3:R3" si="0">D22</f>
        <v>30</v>
      </c>
      <c r="F3" s="12">
        <f t="shared" si="0"/>
        <v>120</v>
      </c>
      <c r="G3" s="12">
        <f t="shared" si="0"/>
        <v>40</v>
      </c>
      <c r="H3" s="12">
        <f t="shared" si="0"/>
        <v>190</v>
      </c>
      <c r="I3" s="12">
        <f t="shared" si="0"/>
        <v>70</v>
      </c>
      <c r="J3" s="12">
        <f t="shared" si="0"/>
        <v>70</v>
      </c>
      <c r="K3" s="12">
        <f t="shared" si="0"/>
        <v>130</v>
      </c>
      <c r="L3" s="12">
        <f t="shared" si="0"/>
        <v>127</v>
      </c>
      <c r="M3" s="12">
        <f t="shared" si="0"/>
        <v>47</v>
      </c>
      <c r="N3" s="12">
        <f t="shared" si="0"/>
        <v>32</v>
      </c>
      <c r="O3" s="12">
        <f t="shared" si="0"/>
        <v>22</v>
      </c>
      <c r="P3" s="12">
        <f t="shared" si="0"/>
        <v>-38</v>
      </c>
      <c r="Q3" s="12">
        <f t="shared" si="0"/>
        <v>1</v>
      </c>
      <c r="R3" s="12">
        <f t="shared" si="0"/>
        <v>1</v>
      </c>
    </row>
    <row r="4" spans="1:18" s="7" customFormat="1" ht="15.75" x14ac:dyDescent="0.25">
      <c r="A4" s="4">
        <v>4</v>
      </c>
      <c r="B4" s="13" t="s">
        <v>5</v>
      </c>
      <c r="C4" s="14">
        <f t="shared" ref="C4:C20" si="1">SUM(D4:R4)</f>
        <v>440</v>
      </c>
      <c r="D4" s="15">
        <f t="shared" ref="D4:R4" si="2">SUM(D5,D11)</f>
        <v>0</v>
      </c>
      <c r="E4" s="15">
        <f t="shared" si="2"/>
        <v>100</v>
      </c>
      <c r="F4" s="15">
        <f t="shared" si="2"/>
        <v>20</v>
      </c>
      <c r="G4" s="15">
        <f t="shared" si="2"/>
        <v>150</v>
      </c>
      <c r="H4" s="15">
        <f t="shared" si="2"/>
        <v>50</v>
      </c>
      <c r="I4" s="15">
        <f t="shared" si="2"/>
        <v>0</v>
      </c>
      <c r="J4" s="15">
        <f t="shared" si="2"/>
        <v>80</v>
      </c>
      <c r="K4" s="15">
        <f t="shared" si="2"/>
        <v>0</v>
      </c>
      <c r="L4" s="15">
        <f t="shared" si="2"/>
        <v>0</v>
      </c>
      <c r="M4" s="15">
        <f t="shared" si="2"/>
        <v>0</v>
      </c>
      <c r="N4" s="15">
        <f t="shared" si="2"/>
        <v>0</v>
      </c>
      <c r="O4" s="15">
        <f t="shared" si="2"/>
        <v>0</v>
      </c>
      <c r="P4" s="15">
        <f t="shared" si="2"/>
        <v>40</v>
      </c>
      <c r="Q4" s="15">
        <f t="shared" si="2"/>
        <v>0</v>
      </c>
      <c r="R4" s="15">
        <f t="shared" si="2"/>
        <v>0</v>
      </c>
    </row>
    <row r="5" spans="1:18" s="7" customFormat="1" x14ac:dyDescent="0.2">
      <c r="A5" s="4">
        <v>5</v>
      </c>
      <c r="B5" s="16" t="s">
        <v>6</v>
      </c>
      <c r="C5" s="17">
        <f t="shared" si="1"/>
        <v>390</v>
      </c>
      <c r="D5" s="18">
        <f t="shared" ref="D5:R5" si="3">SUM(D6:D10)</f>
        <v>0</v>
      </c>
      <c r="E5" s="18">
        <f t="shared" si="3"/>
        <v>100</v>
      </c>
      <c r="F5" s="18">
        <f t="shared" si="3"/>
        <v>20</v>
      </c>
      <c r="G5" s="18">
        <f t="shared" si="3"/>
        <v>150</v>
      </c>
      <c r="H5" s="18">
        <f t="shared" si="3"/>
        <v>0</v>
      </c>
      <c r="I5" s="18">
        <f t="shared" si="3"/>
        <v>0</v>
      </c>
      <c r="J5" s="18">
        <f t="shared" si="3"/>
        <v>80</v>
      </c>
      <c r="K5" s="18">
        <f t="shared" si="3"/>
        <v>0</v>
      </c>
      <c r="L5" s="18">
        <f t="shared" si="3"/>
        <v>0</v>
      </c>
      <c r="M5" s="18">
        <f t="shared" si="3"/>
        <v>0</v>
      </c>
      <c r="N5" s="18">
        <f t="shared" si="3"/>
        <v>0</v>
      </c>
      <c r="O5" s="18">
        <f t="shared" si="3"/>
        <v>0</v>
      </c>
      <c r="P5" s="18">
        <f t="shared" si="3"/>
        <v>40</v>
      </c>
      <c r="Q5" s="18">
        <f t="shared" si="3"/>
        <v>0</v>
      </c>
      <c r="R5" s="18">
        <f t="shared" si="3"/>
        <v>0</v>
      </c>
    </row>
    <row r="6" spans="1:18" s="7" customFormat="1" x14ac:dyDescent="0.2">
      <c r="A6" s="4">
        <v>6</v>
      </c>
      <c r="B6" s="19" t="s">
        <v>7</v>
      </c>
      <c r="C6" s="17">
        <f t="shared" si="1"/>
        <v>100</v>
      </c>
      <c r="D6" s="20">
        <v>0</v>
      </c>
      <c r="E6" s="6">
        <v>100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</row>
    <row r="7" spans="1:18" s="7" customFormat="1" x14ac:dyDescent="0.2">
      <c r="A7" s="4">
        <v>7</v>
      </c>
      <c r="B7" s="19" t="s">
        <v>8</v>
      </c>
      <c r="C7" s="17">
        <f t="shared" si="1"/>
        <v>150</v>
      </c>
      <c r="D7" s="20">
        <v>0</v>
      </c>
      <c r="E7" s="20">
        <v>0</v>
      </c>
      <c r="F7" s="20">
        <v>0</v>
      </c>
      <c r="G7" s="20">
        <v>150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</row>
    <row r="8" spans="1:18" s="7" customFormat="1" x14ac:dyDescent="0.2">
      <c r="A8" s="4">
        <v>8</v>
      </c>
      <c r="B8" s="19" t="s">
        <v>9</v>
      </c>
      <c r="C8" s="17">
        <f t="shared" si="1"/>
        <v>80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80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</row>
    <row r="9" spans="1:18" s="7" customFormat="1" x14ac:dyDescent="0.2">
      <c r="A9" s="4">
        <v>9</v>
      </c>
      <c r="B9" s="19" t="s">
        <v>10</v>
      </c>
      <c r="C9" s="17">
        <f t="shared" si="1"/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</row>
    <row r="10" spans="1:18" s="7" customFormat="1" x14ac:dyDescent="0.2">
      <c r="A10" s="4">
        <v>10</v>
      </c>
      <c r="B10" s="19" t="s">
        <v>11</v>
      </c>
      <c r="C10" s="17">
        <f t="shared" si="1"/>
        <v>60</v>
      </c>
      <c r="D10" s="20">
        <v>0</v>
      </c>
      <c r="E10" s="20">
        <v>0</v>
      </c>
      <c r="F10" s="20">
        <v>20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6">
        <v>40</v>
      </c>
      <c r="Q10" s="20">
        <v>0</v>
      </c>
      <c r="R10" s="20">
        <v>0</v>
      </c>
    </row>
    <row r="11" spans="1:18" s="7" customFormat="1" x14ac:dyDescent="0.2">
      <c r="A11" s="4">
        <v>11</v>
      </c>
      <c r="B11" s="16" t="s">
        <v>12</v>
      </c>
      <c r="C11" s="17">
        <f t="shared" si="1"/>
        <v>50</v>
      </c>
      <c r="D11" s="20">
        <v>0</v>
      </c>
      <c r="E11" s="20">
        <v>0</v>
      </c>
      <c r="F11" s="20">
        <v>0</v>
      </c>
      <c r="G11" s="20">
        <v>0</v>
      </c>
      <c r="H11" s="6">
        <v>50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</row>
    <row r="12" spans="1:18" s="7" customFormat="1" ht="15.75" x14ac:dyDescent="0.25">
      <c r="A12" s="4">
        <v>12</v>
      </c>
      <c r="B12" s="21" t="s">
        <v>13</v>
      </c>
      <c r="C12" s="22">
        <f t="shared" si="1"/>
        <v>469</v>
      </c>
      <c r="D12" s="23">
        <f t="shared" ref="D12:R12" si="4">SUM(D13:D20)</f>
        <v>0</v>
      </c>
      <c r="E12" s="23">
        <f t="shared" si="4"/>
        <v>10</v>
      </c>
      <c r="F12" s="23">
        <f t="shared" si="4"/>
        <v>100</v>
      </c>
      <c r="G12" s="23">
        <f t="shared" si="4"/>
        <v>0</v>
      </c>
      <c r="H12" s="23">
        <f t="shared" si="4"/>
        <v>170</v>
      </c>
      <c r="I12" s="23">
        <f t="shared" si="4"/>
        <v>0</v>
      </c>
      <c r="J12" s="23">
        <f t="shared" si="4"/>
        <v>20</v>
      </c>
      <c r="K12" s="23">
        <f t="shared" si="4"/>
        <v>3</v>
      </c>
      <c r="L12" s="23">
        <f t="shared" si="4"/>
        <v>80</v>
      </c>
      <c r="M12" s="23">
        <f t="shared" si="4"/>
        <v>15</v>
      </c>
      <c r="N12" s="23">
        <f t="shared" si="4"/>
        <v>10</v>
      </c>
      <c r="O12" s="23">
        <f t="shared" si="4"/>
        <v>60</v>
      </c>
      <c r="P12" s="23">
        <f t="shared" si="4"/>
        <v>1</v>
      </c>
      <c r="Q12" s="23">
        <f t="shared" si="4"/>
        <v>0</v>
      </c>
      <c r="R12" s="23">
        <f t="shared" si="4"/>
        <v>0</v>
      </c>
    </row>
    <row r="13" spans="1:18" s="7" customFormat="1" x14ac:dyDescent="0.2">
      <c r="A13" s="4">
        <v>13</v>
      </c>
      <c r="B13" s="16" t="s">
        <v>14</v>
      </c>
      <c r="C13" s="17">
        <f t="shared" si="1"/>
        <v>80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6">
        <v>80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</row>
    <row r="14" spans="1:18" s="7" customFormat="1" x14ac:dyDescent="0.2">
      <c r="A14" s="4">
        <v>14</v>
      </c>
      <c r="B14" s="16" t="s">
        <v>15</v>
      </c>
      <c r="C14" s="17">
        <f t="shared" si="1"/>
        <v>160</v>
      </c>
      <c r="D14" s="20">
        <v>0</v>
      </c>
      <c r="E14" s="20">
        <v>0</v>
      </c>
      <c r="F14" s="6">
        <v>100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6">
        <v>60</v>
      </c>
      <c r="P14" s="20">
        <v>0</v>
      </c>
      <c r="Q14" s="20">
        <v>0</v>
      </c>
      <c r="R14" s="20">
        <v>0</v>
      </c>
    </row>
    <row r="15" spans="1:18" s="7" customFormat="1" x14ac:dyDescent="0.2">
      <c r="A15" s="4">
        <v>15</v>
      </c>
      <c r="B15" s="16" t="s">
        <v>16</v>
      </c>
      <c r="C15" s="17">
        <f t="shared" si="1"/>
        <v>170</v>
      </c>
      <c r="D15" s="20">
        <v>0</v>
      </c>
      <c r="E15" s="20">
        <v>0</v>
      </c>
      <c r="F15" s="20">
        <v>0</v>
      </c>
      <c r="G15" s="20">
        <v>0</v>
      </c>
      <c r="H15" s="6">
        <v>170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</row>
    <row r="16" spans="1:18" s="7" customFormat="1" x14ac:dyDescent="0.2">
      <c r="A16" s="4">
        <v>16</v>
      </c>
      <c r="B16" s="16" t="s">
        <v>17</v>
      </c>
      <c r="C16" s="17">
        <f t="shared" si="1"/>
        <v>10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10</v>
      </c>
      <c r="O16" s="20">
        <v>0</v>
      </c>
      <c r="P16" s="20">
        <v>0</v>
      </c>
      <c r="Q16" s="20">
        <v>0</v>
      </c>
      <c r="R16" s="20">
        <v>0</v>
      </c>
    </row>
    <row r="17" spans="1:19" s="7" customFormat="1" x14ac:dyDescent="0.2">
      <c r="A17" s="4">
        <v>17</v>
      </c>
      <c r="B17" s="16" t="s">
        <v>18</v>
      </c>
      <c r="C17" s="17">
        <f t="shared" si="1"/>
        <v>3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3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</row>
    <row r="18" spans="1:19" s="7" customFormat="1" x14ac:dyDescent="0.2">
      <c r="A18" s="4">
        <v>18</v>
      </c>
      <c r="B18" s="16" t="s">
        <v>19</v>
      </c>
      <c r="C18" s="17">
        <f t="shared" si="1"/>
        <v>20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6">
        <v>20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</row>
    <row r="19" spans="1:19" s="7" customFormat="1" x14ac:dyDescent="0.2">
      <c r="A19" s="4">
        <v>19</v>
      </c>
      <c r="B19" s="16" t="s">
        <v>20</v>
      </c>
      <c r="C19" s="17">
        <f t="shared" si="1"/>
        <v>25</v>
      </c>
      <c r="D19" s="20">
        <v>0</v>
      </c>
      <c r="E19" s="6">
        <v>10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6">
        <v>15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</row>
    <row r="20" spans="1:19" s="7" customFormat="1" x14ac:dyDescent="0.2">
      <c r="A20" s="4">
        <v>20</v>
      </c>
      <c r="B20" s="16" t="s">
        <v>21</v>
      </c>
      <c r="C20" s="17">
        <f t="shared" si="1"/>
        <v>1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1</v>
      </c>
      <c r="Q20" s="20">
        <v>0</v>
      </c>
      <c r="R20" s="20">
        <v>0</v>
      </c>
    </row>
    <row r="21" spans="1:19" s="7" customFormat="1" ht="15.75" x14ac:dyDescent="0.25">
      <c r="A21" s="4">
        <v>21</v>
      </c>
      <c r="B21" s="24" t="s">
        <v>22</v>
      </c>
      <c r="C21" s="25"/>
      <c r="D21" s="26">
        <f t="shared" ref="D21:R21" si="5">D4-D12</f>
        <v>0</v>
      </c>
      <c r="E21" s="26">
        <f t="shared" si="5"/>
        <v>90</v>
      </c>
      <c r="F21" s="26">
        <f t="shared" si="5"/>
        <v>-80</v>
      </c>
      <c r="G21" s="26">
        <f t="shared" si="5"/>
        <v>150</v>
      </c>
      <c r="H21" s="26">
        <f t="shared" si="5"/>
        <v>-120</v>
      </c>
      <c r="I21" s="26">
        <f t="shared" si="5"/>
        <v>0</v>
      </c>
      <c r="J21" s="26">
        <f t="shared" si="5"/>
        <v>60</v>
      </c>
      <c r="K21" s="26">
        <f t="shared" si="5"/>
        <v>-3</v>
      </c>
      <c r="L21" s="26">
        <f t="shared" si="5"/>
        <v>-80</v>
      </c>
      <c r="M21" s="26">
        <f t="shared" si="5"/>
        <v>-15</v>
      </c>
      <c r="N21" s="26">
        <f t="shared" si="5"/>
        <v>-10</v>
      </c>
      <c r="O21" s="26">
        <f t="shared" si="5"/>
        <v>-60</v>
      </c>
      <c r="P21" s="26">
        <f t="shared" si="5"/>
        <v>39</v>
      </c>
      <c r="Q21" s="26">
        <f t="shared" si="5"/>
        <v>0</v>
      </c>
      <c r="R21" s="26">
        <f t="shared" si="5"/>
        <v>0</v>
      </c>
    </row>
    <row r="22" spans="1:19" s="7" customFormat="1" ht="15.75" x14ac:dyDescent="0.25">
      <c r="A22" s="4">
        <v>22</v>
      </c>
      <c r="B22" s="27" t="s">
        <v>23</v>
      </c>
      <c r="C22" s="28"/>
      <c r="D22" s="12">
        <f t="shared" ref="D22:R22" si="6">D3+D4-D12</f>
        <v>30</v>
      </c>
      <c r="E22" s="12">
        <f t="shared" si="6"/>
        <v>120</v>
      </c>
      <c r="F22" s="12">
        <f t="shared" si="6"/>
        <v>40</v>
      </c>
      <c r="G22" s="12">
        <f t="shared" si="6"/>
        <v>190</v>
      </c>
      <c r="H22" s="12">
        <f t="shared" si="6"/>
        <v>70</v>
      </c>
      <c r="I22" s="12">
        <f t="shared" si="6"/>
        <v>70</v>
      </c>
      <c r="J22" s="12">
        <f t="shared" si="6"/>
        <v>130</v>
      </c>
      <c r="K22" s="12">
        <f t="shared" si="6"/>
        <v>127</v>
      </c>
      <c r="L22" s="12">
        <f t="shared" si="6"/>
        <v>47</v>
      </c>
      <c r="M22" s="12">
        <f t="shared" si="6"/>
        <v>32</v>
      </c>
      <c r="N22" s="12">
        <f t="shared" si="6"/>
        <v>22</v>
      </c>
      <c r="O22" s="12">
        <f t="shared" si="6"/>
        <v>-38</v>
      </c>
      <c r="P22" s="12">
        <f t="shared" si="6"/>
        <v>1</v>
      </c>
      <c r="Q22" s="12">
        <f t="shared" si="6"/>
        <v>1</v>
      </c>
      <c r="R22" s="12">
        <f t="shared" si="6"/>
        <v>1</v>
      </c>
    </row>
    <row r="23" spans="1:19" s="7" customFormat="1" x14ac:dyDescent="0.2">
      <c r="A23" s="4">
        <v>23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">
      <c r="A24" s="2">
        <v>24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">
      <c r="A25" s="2">
        <v>25</v>
      </c>
      <c r="B25" s="8" t="s">
        <v>2</v>
      </c>
      <c r="C25" s="29"/>
      <c r="D25" s="6">
        <v>16</v>
      </c>
      <c r="E25" s="6">
        <v>17</v>
      </c>
      <c r="F25" s="6">
        <v>18</v>
      </c>
      <c r="G25" s="6">
        <v>19</v>
      </c>
      <c r="H25" s="6">
        <v>20</v>
      </c>
      <c r="I25" s="6">
        <v>21</v>
      </c>
      <c r="J25" s="6">
        <v>22</v>
      </c>
      <c r="K25" s="6">
        <v>23</v>
      </c>
      <c r="L25" s="6">
        <v>24</v>
      </c>
      <c r="M25" s="6">
        <v>25</v>
      </c>
      <c r="N25" s="6">
        <v>26</v>
      </c>
      <c r="O25" s="6">
        <v>27</v>
      </c>
      <c r="P25" s="6">
        <v>28</v>
      </c>
      <c r="Q25" s="6">
        <v>29</v>
      </c>
      <c r="R25" s="6">
        <v>30</v>
      </c>
      <c r="S25"/>
    </row>
    <row r="26" spans="1:19" ht="15.75" x14ac:dyDescent="0.25">
      <c r="A26" s="2">
        <v>26</v>
      </c>
      <c r="B26" s="9" t="s">
        <v>3</v>
      </c>
      <c r="C26" s="10" t="s">
        <v>4</v>
      </c>
      <c r="D26" s="11">
        <f>R22</f>
        <v>1</v>
      </c>
      <c r="E26" s="12">
        <f t="shared" ref="E26:R26" si="7">D45</f>
        <v>1</v>
      </c>
      <c r="F26" s="12">
        <f t="shared" si="7"/>
        <v>301</v>
      </c>
      <c r="G26" s="12">
        <f t="shared" si="7"/>
        <v>301</v>
      </c>
      <c r="H26" s="12">
        <f t="shared" si="7"/>
        <v>301</v>
      </c>
      <c r="I26" s="12">
        <f t="shared" si="7"/>
        <v>131</v>
      </c>
      <c r="J26" s="12">
        <f t="shared" si="7"/>
        <v>131</v>
      </c>
      <c r="K26" s="12">
        <f t="shared" si="7"/>
        <v>131</v>
      </c>
      <c r="L26" s="12">
        <f t="shared" si="7"/>
        <v>131</v>
      </c>
      <c r="M26" s="12">
        <f t="shared" si="7"/>
        <v>131</v>
      </c>
      <c r="N26" s="12">
        <f t="shared" si="7"/>
        <v>41</v>
      </c>
      <c r="O26" s="12">
        <f t="shared" si="7"/>
        <v>41</v>
      </c>
      <c r="P26" s="12">
        <f t="shared" si="7"/>
        <v>41</v>
      </c>
      <c r="Q26" s="12">
        <f t="shared" si="7"/>
        <v>41</v>
      </c>
      <c r="R26" s="12">
        <f t="shared" si="7"/>
        <v>41</v>
      </c>
      <c r="S26"/>
    </row>
    <row r="27" spans="1:19" ht="15.75" x14ac:dyDescent="0.25">
      <c r="A27" s="2">
        <v>27</v>
      </c>
      <c r="B27" s="13" t="s">
        <v>5</v>
      </c>
      <c r="C27" s="14">
        <f t="shared" ref="C27:C43" si="8">SUM(D27:R27)</f>
        <v>300</v>
      </c>
      <c r="D27" s="15">
        <f t="shared" ref="D27:R27" si="9">SUM(D28,D34)</f>
        <v>0</v>
      </c>
      <c r="E27" s="15">
        <f t="shared" si="9"/>
        <v>300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0</v>
      </c>
      <c r="J27" s="15">
        <f t="shared" si="9"/>
        <v>0</v>
      </c>
      <c r="K27" s="15">
        <f t="shared" si="9"/>
        <v>0</v>
      </c>
      <c r="L27" s="15">
        <f t="shared" si="9"/>
        <v>0</v>
      </c>
      <c r="M27" s="15">
        <f t="shared" si="9"/>
        <v>0</v>
      </c>
      <c r="N27" s="15">
        <f t="shared" si="9"/>
        <v>0</v>
      </c>
      <c r="O27" s="15">
        <f t="shared" si="9"/>
        <v>0</v>
      </c>
      <c r="P27" s="15">
        <f t="shared" si="9"/>
        <v>0</v>
      </c>
      <c r="Q27" s="15">
        <f t="shared" si="9"/>
        <v>0</v>
      </c>
      <c r="R27" s="15">
        <f t="shared" si="9"/>
        <v>0</v>
      </c>
      <c r="S27"/>
    </row>
    <row r="28" spans="1:19" x14ac:dyDescent="0.2">
      <c r="A28" s="2">
        <v>28</v>
      </c>
      <c r="B28" s="16" t="s">
        <v>6</v>
      </c>
      <c r="C28" s="17">
        <f t="shared" si="8"/>
        <v>300</v>
      </c>
      <c r="D28" s="18">
        <f t="shared" ref="D28:R28" si="10">SUM(D29:D33)</f>
        <v>0</v>
      </c>
      <c r="E28" s="18">
        <f t="shared" si="10"/>
        <v>300</v>
      </c>
      <c r="F28" s="18">
        <f t="shared" si="10"/>
        <v>0</v>
      </c>
      <c r="G28" s="18">
        <f t="shared" si="10"/>
        <v>0</v>
      </c>
      <c r="H28" s="18">
        <f t="shared" si="10"/>
        <v>0</v>
      </c>
      <c r="I28" s="18">
        <f t="shared" si="10"/>
        <v>0</v>
      </c>
      <c r="J28" s="18">
        <f t="shared" si="10"/>
        <v>0</v>
      </c>
      <c r="K28" s="18">
        <f t="shared" si="10"/>
        <v>0</v>
      </c>
      <c r="L28" s="18">
        <f t="shared" si="10"/>
        <v>0</v>
      </c>
      <c r="M28" s="18">
        <f t="shared" si="10"/>
        <v>0</v>
      </c>
      <c r="N28" s="18">
        <f t="shared" si="10"/>
        <v>0</v>
      </c>
      <c r="O28" s="18">
        <f t="shared" si="10"/>
        <v>0</v>
      </c>
      <c r="P28" s="18">
        <f t="shared" si="10"/>
        <v>0</v>
      </c>
      <c r="Q28" s="18">
        <f t="shared" si="10"/>
        <v>0</v>
      </c>
      <c r="R28" s="18">
        <f t="shared" si="10"/>
        <v>0</v>
      </c>
      <c r="S28"/>
    </row>
    <row r="29" spans="1:19" x14ac:dyDescent="0.2">
      <c r="A29" s="2">
        <v>29</v>
      </c>
      <c r="B29" s="19" t="s">
        <v>7</v>
      </c>
      <c r="C29" s="17">
        <f t="shared" si="8"/>
        <v>0</v>
      </c>
      <c r="D29" s="20">
        <v>0</v>
      </c>
      <c r="E29" s="6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/>
    </row>
    <row r="30" spans="1:19" x14ac:dyDescent="0.2">
      <c r="A30" s="2">
        <v>30</v>
      </c>
      <c r="B30" s="19" t="s">
        <v>8</v>
      </c>
      <c r="C30" s="17">
        <f t="shared" si="8"/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/>
    </row>
    <row r="31" spans="1:19" x14ac:dyDescent="0.2">
      <c r="A31" s="2">
        <v>31</v>
      </c>
      <c r="B31" s="19" t="s">
        <v>9</v>
      </c>
      <c r="C31" s="17">
        <f t="shared" si="8"/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/>
    </row>
    <row r="32" spans="1:19" s="7" customFormat="1" x14ac:dyDescent="0.2">
      <c r="A32" s="4">
        <v>32</v>
      </c>
      <c r="B32" s="19" t="s">
        <v>10</v>
      </c>
      <c r="C32" s="17">
        <f t="shared" si="8"/>
        <v>300</v>
      </c>
      <c r="D32" s="20">
        <v>0</v>
      </c>
      <c r="E32" s="20">
        <v>300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</row>
    <row r="33" spans="1:19" x14ac:dyDescent="0.2">
      <c r="A33" s="2">
        <v>33</v>
      </c>
      <c r="B33" s="19" t="s">
        <v>11</v>
      </c>
      <c r="C33" s="17">
        <f t="shared" si="8"/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6">
        <v>0</v>
      </c>
      <c r="Q33" s="20">
        <v>0</v>
      </c>
      <c r="R33" s="20">
        <v>0</v>
      </c>
      <c r="S33"/>
    </row>
    <row r="34" spans="1:19" x14ac:dyDescent="0.2">
      <c r="A34" s="2">
        <v>34</v>
      </c>
      <c r="B34" s="16" t="s">
        <v>12</v>
      </c>
      <c r="C34" s="17">
        <f t="shared" si="8"/>
        <v>0</v>
      </c>
      <c r="D34" s="20">
        <v>0</v>
      </c>
      <c r="E34" s="20">
        <v>0</v>
      </c>
      <c r="F34" s="20">
        <v>0</v>
      </c>
      <c r="G34" s="20">
        <v>0</v>
      </c>
      <c r="H34" s="6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/>
    </row>
    <row r="35" spans="1:19" ht="15.75" x14ac:dyDescent="0.25">
      <c r="A35" s="2">
        <v>35</v>
      </c>
      <c r="B35" s="21" t="s">
        <v>13</v>
      </c>
      <c r="C35" s="22">
        <f t="shared" si="8"/>
        <v>260</v>
      </c>
      <c r="D35" s="23">
        <f t="shared" ref="D35:R35" si="11">SUM(D36:D43)</f>
        <v>0</v>
      </c>
      <c r="E35" s="23">
        <f t="shared" si="11"/>
        <v>0</v>
      </c>
      <c r="F35" s="23">
        <f t="shared" si="11"/>
        <v>0</v>
      </c>
      <c r="G35" s="23">
        <f t="shared" si="11"/>
        <v>0</v>
      </c>
      <c r="H35" s="23">
        <f t="shared" si="11"/>
        <v>170</v>
      </c>
      <c r="I35" s="23">
        <f t="shared" si="11"/>
        <v>0</v>
      </c>
      <c r="J35" s="23">
        <f t="shared" si="11"/>
        <v>0</v>
      </c>
      <c r="K35" s="23">
        <f t="shared" si="11"/>
        <v>0</v>
      </c>
      <c r="L35" s="23">
        <f t="shared" si="11"/>
        <v>0</v>
      </c>
      <c r="M35" s="23">
        <f t="shared" si="11"/>
        <v>90</v>
      </c>
      <c r="N35" s="23">
        <f t="shared" si="11"/>
        <v>0</v>
      </c>
      <c r="O35" s="23">
        <f t="shared" si="11"/>
        <v>0</v>
      </c>
      <c r="P35" s="23">
        <f t="shared" si="11"/>
        <v>0</v>
      </c>
      <c r="Q35" s="23">
        <f t="shared" si="11"/>
        <v>0</v>
      </c>
      <c r="R35" s="23">
        <f t="shared" si="11"/>
        <v>0</v>
      </c>
      <c r="S35"/>
    </row>
    <row r="36" spans="1:19" x14ac:dyDescent="0.2">
      <c r="A36" s="2">
        <v>36</v>
      </c>
      <c r="B36" s="16" t="s">
        <v>14</v>
      </c>
      <c r="C36" s="17">
        <f t="shared" si="8"/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6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/>
    </row>
    <row r="37" spans="1:19" x14ac:dyDescent="0.2">
      <c r="A37" s="2">
        <v>37</v>
      </c>
      <c r="B37" s="16" t="s">
        <v>15</v>
      </c>
      <c r="C37" s="17">
        <f t="shared" si="8"/>
        <v>0</v>
      </c>
      <c r="D37" s="20">
        <v>0</v>
      </c>
      <c r="E37" s="20">
        <v>0</v>
      </c>
      <c r="F37" s="6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6">
        <v>0</v>
      </c>
      <c r="P37" s="20">
        <v>0</v>
      </c>
      <c r="Q37" s="20">
        <v>0</v>
      </c>
      <c r="R37" s="20">
        <v>0</v>
      </c>
      <c r="S37"/>
    </row>
    <row r="38" spans="1:19" x14ac:dyDescent="0.2">
      <c r="A38" s="2">
        <v>38</v>
      </c>
      <c r="B38" s="16" t="s">
        <v>16</v>
      </c>
      <c r="C38" s="17">
        <f t="shared" si="8"/>
        <v>170</v>
      </c>
      <c r="D38" s="20">
        <v>0</v>
      </c>
      <c r="E38" s="20">
        <v>0</v>
      </c>
      <c r="F38" s="20">
        <v>0</v>
      </c>
      <c r="G38" s="20">
        <v>0</v>
      </c>
      <c r="H38" s="6">
        <v>170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/>
    </row>
    <row r="39" spans="1:19" x14ac:dyDescent="0.2">
      <c r="A39" s="2">
        <v>39</v>
      </c>
      <c r="B39" s="16" t="s">
        <v>24</v>
      </c>
      <c r="C39" s="17">
        <f t="shared" si="8"/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/>
    </row>
    <row r="40" spans="1:19" x14ac:dyDescent="0.2">
      <c r="A40" s="2">
        <v>40</v>
      </c>
      <c r="B40" s="16" t="s">
        <v>18</v>
      </c>
      <c r="C40" s="17">
        <f t="shared" si="8"/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/>
    </row>
    <row r="41" spans="1:19" x14ac:dyDescent="0.2">
      <c r="A41" s="2">
        <v>41</v>
      </c>
      <c r="B41" s="16" t="s">
        <v>19</v>
      </c>
      <c r="C41" s="17">
        <f t="shared" si="8"/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6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/>
    </row>
    <row r="42" spans="1:19" x14ac:dyDescent="0.2">
      <c r="A42" s="2">
        <v>42</v>
      </c>
      <c r="B42" s="16" t="s">
        <v>20</v>
      </c>
      <c r="C42" s="17">
        <f t="shared" si="8"/>
        <v>0</v>
      </c>
      <c r="D42" s="20">
        <v>0</v>
      </c>
      <c r="E42" s="6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6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/>
    </row>
    <row r="43" spans="1:19" x14ac:dyDescent="0.2">
      <c r="A43" s="2">
        <v>43</v>
      </c>
      <c r="B43" s="16" t="s">
        <v>21</v>
      </c>
      <c r="C43" s="17">
        <f t="shared" si="8"/>
        <v>90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90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/>
    </row>
    <row r="44" spans="1:19" ht="15.75" x14ac:dyDescent="0.25">
      <c r="A44" s="2">
        <v>44</v>
      </c>
      <c r="B44" s="24" t="s">
        <v>22</v>
      </c>
      <c r="C44" s="25"/>
      <c r="D44" s="26">
        <f t="shared" ref="D44:R44" si="12">D27-D35</f>
        <v>0</v>
      </c>
      <c r="E44" s="26">
        <f t="shared" si="12"/>
        <v>300</v>
      </c>
      <c r="F44" s="26">
        <f t="shared" si="12"/>
        <v>0</v>
      </c>
      <c r="G44" s="26">
        <f t="shared" si="12"/>
        <v>0</v>
      </c>
      <c r="H44" s="26">
        <f t="shared" si="12"/>
        <v>-170</v>
      </c>
      <c r="I44" s="26">
        <f t="shared" si="12"/>
        <v>0</v>
      </c>
      <c r="J44" s="26">
        <f t="shared" si="12"/>
        <v>0</v>
      </c>
      <c r="K44" s="26">
        <f t="shared" si="12"/>
        <v>0</v>
      </c>
      <c r="L44" s="26">
        <f t="shared" si="12"/>
        <v>0</v>
      </c>
      <c r="M44" s="26">
        <f t="shared" si="12"/>
        <v>-90</v>
      </c>
      <c r="N44" s="26">
        <f t="shared" si="12"/>
        <v>0</v>
      </c>
      <c r="O44" s="26">
        <f t="shared" si="12"/>
        <v>0</v>
      </c>
      <c r="P44" s="26">
        <f t="shared" si="12"/>
        <v>0</v>
      </c>
      <c r="Q44" s="26">
        <f t="shared" si="12"/>
        <v>0</v>
      </c>
      <c r="R44" s="26">
        <f t="shared" si="12"/>
        <v>0</v>
      </c>
      <c r="S44"/>
    </row>
    <row r="45" spans="1:19" ht="15.75" x14ac:dyDescent="0.25">
      <c r="A45" s="2">
        <v>45</v>
      </c>
      <c r="B45" s="27" t="s">
        <v>23</v>
      </c>
      <c r="C45" s="28"/>
      <c r="D45" s="12">
        <f t="shared" ref="D45:R45" si="13">D26+D27-D35</f>
        <v>1</v>
      </c>
      <c r="E45" s="12">
        <f t="shared" si="13"/>
        <v>301</v>
      </c>
      <c r="F45" s="12">
        <f t="shared" si="13"/>
        <v>301</v>
      </c>
      <c r="G45" s="12">
        <f t="shared" si="13"/>
        <v>301</v>
      </c>
      <c r="H45" s="12">
        <f t="shared" si="13"/>
        <v>131</v>
      </c>
      <c r="I45" s="12">
        <f t="shared" si="13"/>
        <v>131</v>
      </c>
      <c r="J45" s="12">
        <f t="shared" si="13"/>
        <v>131</v>
      </c>
      <c r="K45" s="12">
        <f t="shared" si="13"/>
        <v>131</v>
      </c>
      <c r="L45" s="12">
        <f t="shared" si="13"/>
        <v>131</v>
      </c>
      <c r="M45" s="12">
        <f t="shared" si="13"/>
        <v>41</v>
      </c>
      <c r="N45" s="12">
        <f t="shared" si="13"/>
        <v>41</v>
      </c>
      <c r="O45" s="12">
        <f t="shared" si="13"/>
        <v>41</v>
      </c>
      <c r="P45" s="12">
        <f t="shared" si="13"/>
        <v>41</v>
      </c>
      <c r="Q45" s="12">
        <f t="shared" si="13"/>
        <v>41</v>
      </c>
      <c r="R45" s="12">
        <f t="shared" si="13"/>
        <v>41</v>
      </c>
      <c r="S45"/>
    </row>
    <row r="46" spans="1:19" x14ac:dyDescent="0.2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x14ac:dyDescent="0.2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x14ac:dyDescent="0.2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2:19" x14ac:dyDescent="0.2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2:19" x14ac:dyDescent="0.2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</sheetData>
  <mergeCells count="1">
    <mergeCell ref="C1:R1"/>
  </mergeCells>
  <conditionalFormatting sqref="C22 C45">
    <cfRule type="cellIs" dxfId="3" priority="2" operator="greaterThan">
      <formula>0</formula>
    </cfRule>
    <cfRule type="cellIs" dxfId="2" priority="3" operator="lessThan">
      <formula>0</formula>
    </cfRule>
  </conditionalFormatting>
  <conditionalFormatting sqref="D22:R22 D45:R45">
    <cfRule type="cellIs" dxfId="1" priority="4" operator="lessThan">
      <formula>0</formula>
    </cfRule>
  </conditionalFormatting>
  <conditionalFormatting sqref="C4:R21 C27:R44">
    <cfRule type="cellIs" dxfId="0" priority="5" operator="notEqual">
      <formula>0</formula>
    </cfRule>
  </conditionalFormatting>
  <pageMargins left="0.78749999999999998" right="0.78749999999999998" top="1.05277777777778" bottom="1.05277777777778" header="0.78749999999999998" footer="0.78749999999999998"/>
  <pageSetup paperSize="9" scale="62"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Платежный календарь на ИЮНЬ 202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dc:description/>
  <cp:lastModifiedBy>AMD</cp:lastModifiedBy>
  <cp:revision>19</cp:revision>
  <dcterms:created xsi:type="dcterms:W3CDTF">2023-06-16T08:56:47Z</dcterms:created>
  <dcterms:modified xsi:type="dcterms:W3CDTF">2023-06-26T14:51:43Z</dcterms:modified>
  <dc:language>ru-RU</dc:language>
</cp:coreProperties>
</file>